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EB34C9D-435F-4338-822B-B655AC7EF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61" i="1"/>
  <c r="G62" i="1"/>
  <c r="D63" i="1"/>
  <c r="E63" i="1"/>
  <c r="F63" i="1"/>
  <c r="C63" i="1"/>
  <c r="E43" i="1" l="1"/>
  <c r="F43" i="1"/>
  <c r="D43" i="1" l="1"/>
  <c r="C43" i="1"/>
  <c r="G59" i="1" l="1"/>
  <c r="G58" i="1"/>
  <c r="G57" i="1"/>
  <c r="G67" i="1" l="1"/>
  <c r="G66" i="1"/>
  <c r="G65" i="1"/>
  <c r="F68" i="1"/>
  <c r="E68" i="1"/>
  <c r="D68" i="1"/>
  <c r="C68" i="1"/>
  <c r="G68" i="1" l="1"/>
  <c r="D51" i="1"/>
  <c r="D47" i="1"/>
  <c r="G56" i="1"/>
  <c r="G55" i="1"/>
  <c r="G54" i="1"/>
  <c r="G53" i="1"/>
  <c r="G50" i="1"/>
  <c r="G49" i="1"/>
  <c r="G46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7" i="1"/>
  <c r="D19" i="1"/>
  <c r="D44" i="1" s="1"/>
  <c r="G63" i="1" l="1"/>
  <c r="G43" i="1"/>
  <c r="D69" i="1"/>
  <c r="F19" i="1"/>
  <c r="F44" i="1" s="1"/>
  <c r="G47" i="1"/>
  <c r="G19" i="1"/>
  <c r="F47" i="1"/>
  <c r="E47" i="1"/>
  <c r="F51" i="1"/>
  <c r="E51" i="1"/>
  <c r="E19" i="1"/>
  <c r="E44" i="1" s="1"/>
  <c r="C51" i="1"/>
  <c r="C47" i="1"/>
  <c r="C19" i="1"/>
  <c r="C44" i="1" s="1"/>
  <c r="G44" i="1" l="1"/>
  <c r="C69" i="1"/>
  <c r="E69" i="1"/>
  <c r="F69" i="1"/>
  <c r="G51" i="1"/>
  <c r="G69" i="1" l="1"/>
</calcChain>
</file>

<file path=xl/sharedStrings.xml><?xml version="1.0" encoding="utf-8"?>
<sst xmlns="http://schemas.openxmlformats.org/spreadsheetml/2006/main" count="83" uniqueCount="78">
  <si>
    <t>Sr. No.</t>
  </si>
  <si>
    <t>Remarks</t>
  </si>
  <si>
    <t>Annex II-9</t>
  </si>
  <si>
    <t>Banking Network - Summary</t>
  </si>
  <si>
    <t>Bank Name</t>
  </si>
  <si>
    <t>Mode of Banking Services</t>
  </si>
  <si>
    <t>Branch</t>
  </si>
  <si>
    <t>BC</t>
  </si>
  <si>
    <t>Other Modes</t>
  </si>
  <si>
    <t>Total</t>
  </si>
  <si>
    <t>Rajasthan State Cooperative Bank</t>
  </si>
  <si>
    <t>Rajasthan State Land Development Bank</t>
  </si>
  <si>
    <t>NATIONALIZED BANKS</t>
  </si>
  <si>
    <t>A</t>
  </si>
  <si>
    <t>Sub Total</t>
  </si>
  <si>
    <t>C</t>
  </si>
  <si>
    <t>D</t>
  </si>
  <si>
    <t>E</t>
  </si>
  <si>
    <t>TOTAL COM. BANKS</t>
  </si>
  <si>
    <t>REGIONAL RURAL BANKS</t>
  </si>
  <si>
    <t>F</t>
  </si>
  <si>
    <t>COOPERATIVE SECTOR BANKS</t>
  </si>
  <si>
    <t>G</t>
  </si>
  <si>
    <t>H</t>
  </si>
  <si>
    <t>Grand Total</t>
  </si>
  <si>
    <t>ATM</t>
  </si>
  <si>
    <t>SMALL FINANCE BANK</t>
  </si>
  <si>
    <t>PAYMENT BANK</t>
  </si>
  <si>
    <t>Airtel Payment Bank (BC/Merchant Outlet)</t>
  </si>
  <si>
    <t>Fino Payment Bank (BC/Merchant Outlet)</t>
  </si>
  <si>
    <t>India Post Payment Bank (BC/Merchant Outlet)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</si>
  <si>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</si>
  <si>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</si>
  <si>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</si>
  <si>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</si>
  <si>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</si>
  <si>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</si>
  <si>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</si>
  <si>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</si>
  <si>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</si>
  <si>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</si>
  <si>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</si>
  <si>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</si>
  <si>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</si>
  <si>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</si>
  <si>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</si>
  <si>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</si>
  <si>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</si>
  <si>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</si>
  <si>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</si>
  <si>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</si>
  <si>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</si>
  <si>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</si>
  <si>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</si>
  <si>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</si>
  <si>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</si>
  <si>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</si>
  <si>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</si>
  <si>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</si>
  <si>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</si>
  <si>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</si>
  <si>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</si>
  <si>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</si>
  <si>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</si>
  <si>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</si>
  <si>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</si>
  <si>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AU SMALL FIN.BANK</t>
  </si>
  <si>
    <t>EQUITAS SMALL FIN. BANK</t>
  </si>
  <si>
    <t>JANA SMALL FIN. BANK</t>
  </si>
  <si>
    <t>UJJIVAN SMALL FIN. BANK</t>
  </si>
  <si>
    <t>UTKARSH SMALL FIN. BANK</t>
  </si>
  <si>
    <t>CAPITAL SMALL FIN. BANK</t>
  </si>
  <si>
    <t>UNITY SMALL FINANCE BANK</t>
  </si>
  <si>
    <t>Rajasthan Gramin Bank</t>
  </si>
  <si>
    <t>FINO PAYMENTS BANK</t>
  </si>
  <si>
    <t>ESAF SMALL FIN. BANK</t>
  </si>
  <si>
    <t>SURYODAY SMALL FIN. BANK</t>
  </si>
  <si>
    <t>Quarter ended ---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</si>
</sst>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workbookViewId="0">
      <pane ySplit="5" topLeftCell="A6" activePane="bottomLeft" state="frozen"/>
      <selection pane="bottomLeft" activeCell="A4" sqref="A4:A5"/>
    </sheetView>
  </sheetViews>
  <sheetFormatPr defaultRowHeight="15" x14ac:dyDescent="0.25"/>
  <cols>
    <col min="1" max="1" width="4.85546875" style="1" customWidth="1"/>
    <col min="2" max="2" width="32.85546875" style="6" customWidth="1"/>
    <col min="3" max="4" width="9.42578125" style="1" customWidth="1"/>
    <col min="5" max="5" width="9.7109375" style="1" customWidth="1"/>
    <col min="6" max="6" width="14" style="1" bestFit="1" customWidth="1"/>
    <col min="7" max="7" width="11" style="1" customWidth="1"/>
    <col min="8" max="8" width="11.42578125" style="1" customWidth="1"/>
    <col min="9" max="16384" width="9.140625" style="1"/>
  </cols>
  <sheetData>
    <row r="1" spans="1:8" ht="18.75" x14ac:dyDescent="0.25">
      <c r="A1" s="15" t="s">
        <v>2</v>
      </c>
      <c r="B1" s="16"/>
      <c r="C1" s="16"/>
      <c r="D1" s="16"/>
      <c r="E1" s="16"/>
      <c r="F1" s="16"/>
      <c r="G1" s="16"/>
      <c r="H1" s="17"/>
    </row>
    <row r="2" spans="1:8" ht="18.75" x14ac:dyDescent="0.25">
      <c r="A2" s="23" t="s">
        <v>3</v>
      </c>
      <c r="B2" s="23"/>
      <c r="C2" s="23"/>
      <c r="D2" s="23"/>
      <c r="E2" s="23"/>
      <c r="F2" s="23"/>
      <c r="G2" s="23"/>
      <c r="H2" s="23"/>
    </row>
    <row r="3" spans="1:8" s="5" customFormat="1" ht="15.75" x14ac:dyDescent="0.25">
      <c r="A3" s="18" t="s">
        <v>77</v>
      </c>
      <c r="B3" s="18"/>
      <c r="C3" s="18"/>
      <c r="D3" s="18"/>
      <c r="E3" s="18"/>
      <c r="F3" s="18"/>
      <c r="G3" s="18"/>
      <c r="H3" s="18"/>
    </row>
    <row r="4" spans="1:8" s="5" customFormat="1" ht="15.75" x14ac:dyDescent="0.25">
      <c r="A4" s="19" t="s">
        <v>0</v>
      </c>
      <c r="B4" s="18" t="s">
        <v>4</v>
      </c>
      <c r="C4" s="24" t="s">
        <v>5</v>
      </c>
      <c r="D4" s="24"/>
      <c r="E4" s="24"/>
      <c r="F4" s="24"/>
      <c r="G4" s="24"/>
      <c r="H4" s="3" t="s">
        <v>1</v>
      </c>
    </row>
    <row r="5" spans="1:8" s="5" customFormat="1" ht="15.75" x14ac:dyDescent="0.25">
      <c r="A5" s="20"/>
      <c r="B5" s="18"/>
      <c r="C5" s="2" t="s">
        <v>6</v>
      </c>
      <c r="D5" s="2" t="s">
        <v>25</v>
      </c>
      <c r="E5" s="2" t="s">
        <v>7</v>
      </c>
      <c r="F5" s="2" t="s">
        <v>8</v>
      </c>
      <c r="G5" s="2" t="s">
        <v>9</v>
      </c>
      <c r="H5" s="2"/>
    </row>
    <row r="6" spans="1:8" x14ac:dyDescent="0.25">
      <c r="A6" s="22" t="s">
        <v>12</v>
      </c>
      <c r="B6" s="22"/>
      <c r="C6" s="22"/>
      <c r="D6" s="22"/>
      <c r="E6" s="22"/>
      <c r="F6" s="22"/>
      <c r="G6" s="22"/>
      <c r="H6" s="22"/>
    </row>
    <row r="7" spans="1:8" x14ac:dyDescent="0.25">
      <c r="A7" s="7">
        <v>1</v>
      </c>
      <c r="B7" s="8" t="s">
        <v>31</v>
      </c>
      <c r="C7" s="9">
        <v>679</v>
      </c>
      <c r="D7" s="9">
        <v>926</v>
      </c>
      <c r="E7" s="9"/>
      <c r="F7" s="13">
        <v>0</v>
      </c>
      <c r="G7" s="13">
        <f>C7+D7+E7+F7</f>
        <v>1605</v>
      </c>
      <c r="H7" s="4"/>
    </row>
    <row r="8" spans="1:8" x14ac:dyDescent="0.25">
      <c r="A8" s="7">
        <v>2</v>
      </c>
      <c r="B8" s="8" t="s">
        <v>32</v>
      </c>
      <c r="C8" s="9">
        <v>191</v>
      </c>
      <c r="D8" s="9">
        <v>103</v>
      </c>
      <c r="E8" s="9"/>
      <c r="F8" s="13">
        <v>0</v>
      </c>
      <c r="G8" s="13">
        <f t="shared" ref="G8:G18" si="0">C8+D8+E8+F8</f>
        <v>294</v>
      </c>
      <c r="H8" s="4"/>
    </row>
    <row r="9" spans="1:8" x14ac:dyDescent="0.25">
      <c r="A9" s="7">
        <v>3</v>
      </c>
      <c r="B9" s="8" t="s">
        <v>33</v>
      </c>
      <c r="C9" s="9">
        <v>72</v>
      </c>
      <c r="D9" s="9">
        <v>63</v>
      </c>
      <c r="E9" s="9"/>
      <c r="F9" s="13">
        <v>0</v>
      </c>
      <c r="G9" s="13">
        <f t="shared" si="0"/>
        <v>135</v>
      </c>
      <c r="H9" s="4"/>
    </row>
    <row r="10" spans="1:8" x14ac:dyDescent="0.25">
      <c r="A10" s="7">
        <v>4</v>
      </c>
      <c r="B10" s="8" t="s">
        <v>34</v>
      </c>
      <c r="C10" s="9">
        <v>276</v>
      </c>
      <c r="D10" s="9">
        <v>57</v>
      </c>
      <c r="E10" s="9"/>
      <c r="F10" s="13">
        <v>0</v>
      </c>
      <c r="G10" s="13">
        <f t="shared" si="0"/>
        <v>333</v>
      </c>
      <c r="H10" s="4"/>
    </row>
    <row r="11" spans="1:8" x14ac:dyDescent="0.25">
      <c r="A11" s="7">
        <v>5</v>
      </c>
      <c r="B11" s="8" t="s">
        <v>35</v>
      </c>
      <c r="C11" s="9">
        <v>171</v>
      </c>
      <c r="D11" s="9">
        <v>120</v>
      </c>
      <c r="E11" s="9"/>
      <c r="F11" s="13">
        <v>0</v>
      </c>
      <c r="G11" s="13">
        <f t="shared" si="0"/>
        <v>291</v>
      </c>
      <c r="H11" s="4"/>
    </row>
    <row r="12" spans="1:8" x14ac:dyDescent="0.25">
      <c r="A12" s="7">
        <v>6</v>
      </c>
      <c r="B12" s="8" t="s">
        <v>36</v>
      </c>
      <c r="C12" s="9">
        <v>147</v>
      </c>
      <c r="D12" s="9">
        <v>100</v>
      </c>
      <c r="E12" s="9"/>
      <c r="F12" s="13">
        <v>0</v>
      </c>
      <c r="G12" s="13">
        <f t="shared" si="0"/>
        <v>247</v>
      </c>
      <c r="H12" s="4"/>
    </row>
    <row r="13" spans="1:8" x14ac:dyDescent="0.25">
      <c r="A13" s="7">
        <v>7</v>
      </c>
      <c r="B13" s="8" t="s">
        <v>37</v>
      </c>
      <c r="C13" s="9">
        <v>84</v>
      </c>
      <c r="D13" s="9">
        <v>55</v>
      </c>
      <c r="E13" s="9"/>
      <c r="F13" s="13">
        <v>0</v>
      </c>
      <c r="G13" s="13">
        <f t="shared" si="0"/>
        <v>139</v>
      </c>
      <c r="H13" s="4"/>
    </row>
    <row r="14" spans="1:8" x14ac:dyDescent="0.25">
      <c r="A14" s="7">
        <v>8</v>
      </c>
      <c r="B14" s="8" t="s">
        <v>38</v>
      </c>
      <c r="C14" s="9">
        <v>738</v>
      </c>
      <c r="D14" s="9">
        <v>752</v>
      </c>
      <c r="E14" s="9"/>
      <c r="F14" s="13">
        <v>0</v>
      </c>
      <c r="G14" s="13">
        <f t="shared" si="0"/>
        <v>1490</v>
      </c>
      <c r="H14" s="4"/>
    </row>
    <row r="15" spans="1:8" x14ac:dyDescent="0.25">
      <c r="A15" s="7">
        <v>9</v>
      </c>
      <c r="B15" s="8" t="s">
        <v>39</v>
      </c>
      <c r="C15" s="9">
        <v>57</v>
      </c>
      <c r="D15" s="9">
        <v>42</v>
      </c>
      <c r="E15" s="9"/>
      <c r="F15" s="13">
        <v>0</v>
      </c>
      <c r="G15" s="13">
        <f t="shared" si="0"/>
        <v>99</v>
      </c>
      <c r="H15" s="4"/>
    </row>
    <row r="16" spans="1:8" x14ac:dyDescent="0.25">
      <c r="A16" s="7">
        <v>10</v>
      </c>
      <c r="B16" s="8" t="s">
        <v>40</v>
      </c>
      <c r="C16" s="9">
        <v>276</v>
      </c>
      <c r="D16" s="9">
        <v>229</v>
      </c>
      <c r="E16" s="9"/>
      <c r="F16" s="13">
        <v>0</v>
      </c>
      <c r="G16" s="13">
        <f t="shared" si="0"/>
        <v>505</v>
      </c>
      <c r="H16" s="4"/>
    </row>
    <row r="17" spans="1:8" x14ac:dyDescent="0.25">
      <c r="A17" s="7">
        <v>11</v>
      </c>
      <c r="B17" s="8" t="s">
        <v>41</v>
      </c>
      <c r="C17" s="9">
        <v>251</v>
      </c>
      <c r="D17" s="9">
        <v>203</v>
      </c>
      <c r="E17" s="9"/>
      <c r="F17" s="13">
        <v>0</v>
      </c>
      <c r="G17" s="13">
        <f t="shared" si="0"/>
        <v>454</v>
      </c>
      <c r="H17" s="4"/>
    </row>
    <row r="18" spans="1:8" x14ac:dyDescent="0.25">
      <c r="A18" s="7">
        <v>12</v>
      </c>
      <c r="B18" s="8" t="s">
        <v>42</v>
      </c>
      <c r="C18" s="9">
        <v>1396</v>
      </c>
      <c r="D18" s="9">
        <v>3253</v>
      </c>
      <c r="E18" s="9"/>
      <c r="F18" s="13">
        <v>0</v>
      </c>
      <c r="G18" s="13">
        <f t="shared" si="0"/>
        <v>4649</v>
      </c>
      <c r="H18" s="4"/>
    </row>
    <row r="19" spans="1:8" x14ac:dyDescent="0.25">
      <c r="A19" s="10" t="s">
        <v>13</v>
      </c>
      <c r="B19" s="11" t="s">
        <v>14</v>
      </c>
      <c r="C19" s="10">
        <f t="shared" ref="C19:G19" si="1">SUM(C7:C18)</f>
        <v>4338</v>
      </c>
      <c r="D19" s="10">
        <f t="shared" si="1"/>
        <v>5903</v>
      </c>
      <c r="E19" s="10">
        <f t="shared" si="1"/>
        <v>0</v>
      </c>
      <c r="F19" s="10">
        <f>SUM(F7:F18)</f>
        <v>0</v>
      </c>
      <c r="G19" s="10">
        <f t="shared" si="1"/>
        <v>10241</v>
      </c>
      <c r="H19" s="10"/>
    </row>
    <row r="20" spans="1:8" x14ac:dyDescent="0.25">
      <c r="A20" s="22" t="s">
        <v>43</v>
      </c>
      <c r="B20" s="22"/>
      <c r="C20" s="22"/>
      <c r="D20" s="22"/>
      <c r="E20" s="22"/>
      <c r="F20" s="22"/>
      <c r="G20" s="22"/>
      <c r="H20" s="22"/>
    </row>
    <row r="21" spans="1:8" x14ac:dyDescent="0.25">
      <c r="A21" s="7">
        <v>13</v>
      </c>
      <c r="B21" s="8" t="s">
        <v>44</v>
      </c>
      <c r="C21" s="9">
        <v>245</v>
      </c>
      <c r="D21" s="9">
        <v>347</v>
      </c>
      <c r="E21" s="9"/>
      <c r="F21" s="13">
        <v>0</v>
      </c>
      <c r="G21" s="13">
        <f t="shared" ref="G21:G32" si="2">C21+D21+E21+F21</f>
        <v>592</v>
      </c>
      <c r="H21" s="4"/>
    </row>
    <row r="22" spans="1:8" x14ac:dyDescent="0.25">
      <c r="A22" s="7">
        <v>14</v>
      </c>
      <c r="B22" s="8" t="s">
        <v>45</v>
      </c>
      <c r="C22" s="9">
        <v>232</v>
      </c>
      <c r="D22" s="9">
        <v>8</v>
      </c>
      <c r="E22" s="9"/>
      <c r="F22" s="13">
        <v>0</v>
      </c>
      <c r="G22" s="13">
        <f t="shared" si="2"/>
        <v>240</v>
      </c>
      <c r="H22" s="4"/>
    </row>
    <row r="23" spans="1:8" x14ac:dyDescent="0.25">
      <c r="A23" s="7">
        <v>15</v>
      </c>
      <c r="B23" s="8" t="s">
        <v>46</v>
      </c>
      <c r="C23" s="9">
        <v>12</v>
      </c>
      <c r="D23" s="9">
        <v>9</v>
      </c>
      <c r="E23" s="9"/>
      <c r="F23" s="13">
        <v>0</v>
      </c>
      <c r="G23" s="13">
        <f t="shared" si="2"/>
        <v>21</v>
      </c>
      <c r="H23" s="4"/>
    </row>
    <row r="24" spans="1:8" x14ac:dyDescent="0.25">
      <c r="A24" s="7">
        <v>16</v>
      </c>
      <c r="B24" s="8" t="s">
        <v>47</v>
      </c>
      <c r="C24" s="9">
        <v>24</v>
      </c>
      <c r="D24" s="9">
        <v>26</v>
      </c>
      <c r="E24" s="9"/>
      <c r="F24" s="13">
        <v>0</v>
      </c>
      <c r="G24" s="13">
        <f t="shared" si="2"/>
        <v>50</v>
      </c>
      <c r="H24" s="4"/>
    </row>
    <row r="25" spans="1:8" x14ac:dyDescent="0.25">
      <c r="A25" s="7">
        <v>17</v>
      </c>
      <c r="B25" s="8" t="s">
        <v>48</v>
      </c>
      <c r="C25" s="9">
        <v>23</v>
      </c>
      <c r="D25" s="9">
        <v>21</v>
      </c>
      <c r="E25" s="9"/>
      <c r="F25" s="13">
        <v>0</v>
      </c>
      <c r="G25" s="13">
        <f t="shared" si="2"/>
        <v>44</v>
      </c>
      <c r="H25" s="4"/>
    </row>
    <row r="26" spans="1:8" x14ac:dyDescent="0.25">
      <c r="A26" s="7">
        <v>18</v>
      </c>
      <c r="B26" s="8" t="s">
        <v>49</v>
      </c>
      <c r="C26" s="9">
        <v>2</v>
      </c>
      <c r="D26" s="9">
        <v>2</v>
      </c>
      <c r="E26" s="9"/>
      <c r="F26" s="13">
        <v>0</v>
      </c>
      <c r="G26" s="13">
        <f t="shared" si="2"/>
        <v>4</v>
      </c>
      <c r="H26" s="4"/>
    </row>
    <row r="27" spans="1:8" x14ac:dyDescent="0.25">
      <c r="A27" s="7">
        <v>19</v>
      </c>
      <c r="B27" s="8" t="s">
        <v>50</v>
      </c>
      <c r="C27" s="9">
        <v>15</v>
      </c>
      <c r="D27" s="9">
        <v>13</v>
      </c>
      <c r="E27" s="9"/>
      <c r="F27" s="13">
        <v>0</v>
      </c>
      <c r="G27" s="13">
        <f t="shared" si="2"/>
        <v>28</v>
      </c>
      <c r="H27" s="4"/>
    </row>
    <row r="28" spans="1:8" x14ac:dyDescent="0.25">
      <c r="A28" s="7">
        <v>20</v>
      </c>
      <c r="B28" s="8" t="s">
        <v>51</v>
      </c>
      <c r="C28" s="9">
        <v>541</v>
      </c>
      <c r="D28" s="9">
        <v>576</v>
      </c>
      <c r="E28" s="9"/>
      <c r="F28" s="13">
        <v>0</v>
      </c>
      <c r="G28" s="13">
        <f t="shared" si="2"/>
        <v>1117</v>
      </c>
      <c r="H28" s="4"/>
    </row>
    <row r="29" spans="1:8" x14ac:dyDescent="0.25">
      <c r="A29" s="7">
        <v>21</v>
      </c>
      <c r="B29" s="8" t="s">
        <v>52</v>
      </c>
      <c r="C29" s="9">
        <v>615</v>
      </c>
      <c r="D29" s="9">
        <v>738</v>
      </c>
      <c r="E29" s="9"/>
      <c r="F29" s="13">
        <v>0</v>
      </c>
      <c r="G29" s="13">
        <f t="shared" si="2"/>
        <v>1353</v>
      </c>
      <c r="H29" s="4"/>
    </row>
    <row r="30" spans="1:8" x14ac:dyDescent="0.25">
      <c r="A30" s="7">
        <v>22</v>
      </c>
      <c r="B30" s="8" t="s">
        <v>53</v>
      </c>
      <c r="C30" s="9">
        <v>88</v>
      </c>
      <c r="D30" s="9">
        <v>119</v>
      </c>
      <c r="E30" s="9"/>
      <c r="F30" s="13">
        <v>0</v>
      </c>
      <c r="G30" s="13">
        <f t="shared" si="2"/>
        <v>207</v>
      </c>
      <c r="H30" s="4"/>
    </row>
    <row r="31" spans="1:8" x14ac:dyDescent="0.25">
      <c r="A31" s="7">
        <v>23</v>
      </c>
      <c r="B31" s="8" t="s">
        <v>54</v>
      </c>
      <c r="C31" s="9">
        <v>95</v>
      </c>
      <c r="D31" s="9">
        <v>47</v>
      </c>
      <c r="E31" s="9"/>
      <c r="F31" s="13">
        <v>0</v>
      </c>
      <c r="G31" s="13">
        <f t="shared" si="2"/>
        <v>142</v>
      </c>
      <c r="H31" s="4"/>
    </row>
    <row r="32" spans="1:8" x14ac:dyDescent="0.25">
      <c r="A32" s="7">
        <v>24</v>
      </c>
      <c r="B32" s="8" t="s">
        <v>55</v>
      </c>
      <c r="C32" s="9">
        <v>172</v>
      </c>
      <c r="D32" s="9">
        <v>156</v>
      </c>
      <c r="E32" s="9"/>
      <c r="F32" s="13">
        <v>0</v>
      </c>
      <c r="G32" s="13">
        <f t="shared" si="2"/>
        <v>328</v>
      </c>
      <c r="H32" s="4"/>
    </row>
    <row r="33" spans="1:8" x14ac:dyDescent="0.25">
      <c r="A33" s="7">
        <v>25</v>
      </c>
      <c r="B33" s="12" t="s">
        <v>56</v>
      </c>
      <c r="C33" s="9">
        <v>2</v>
      </c>
      <c r="D33" s="9">
        <v>2</v>
      </c>
      <c r="E33" s="9"/>
      <c r="F33" s="13">
        <v>0</v>
      </c>
      <c r="G33" s="13">
        <f t="shared" ref="G33:G42" si="3">C33+D33+E33+F33</f>
        <v>4</v>
      </c>
      <c r="H33" s="4"/>
    </row>
    <row r="34" spans="1:8" x14ac:dyDescent="0.25">
      <c r="A34" s="7">
        <v>26</v>
      </c>
      <c r="B34" s="12" t="s">
        <v>57</v>
      </c>
      <c r="C34" s="9">
        <v>9</v>
      </c>
      <c r="D34" s="9">
        <v>0</v>
      </c>
      <c r="E34" s="9"/>
      <c r="F34" s="13">
        <v>0</v>
      </c>
      <c r="G34" s="13">
        <f t="shared" si="3"/>
        <v>9</v>
      </c>
      <c r="H34" s="4"/>
    </row>
    <row r="35" spans="1:8" x14ac:dyDescent="0.25">
      <c r="A35" s="7">
        <v>27</v>
      </c>
      <c r="B35" s="12" t="s">
        <v>58</v>
      </c>
      <c r="C35" s="9">
        <v>1</v>
      </c>
      <c r="D35" s="9">
        <v>1</v>
      </c>
      <c r="E35" s="9"/>
      <c r="F35" s="13">
        <v>0</v>
      </c>
      <c r="G35" s="13">
        <f t="shared" si="3"/>
        <v>2</v>
      </c>
      <c r="H35" s="4"/>
    </row>
    <row r="36" spans="1:8" x14ac:dyDescent="0.25">
      <c r="A36" s="7">
        <v>28</v>
      </c>
      <c r="B36" s="12" t="s">
        <v>59</v>
      </c>
      <c r="C36" s="9">
        <v>96</v>
      </c>
      <c r="D36" s="9">
        <v>94</v>
      </c>
      <c r="E36" s="9"/>
      <c r="F36" s="13">
        <v>0</v>
      </c>
      <c r="G36" s="13">
        <f t="shared" si="3"/>
        <v>190</v>
      </c>
      <c r="H36" s="4"/>
    </row>
    <row r="37" spans="1:8" x14ac:dyDescent="0.25">
      <c r="A37" s="7">
        <v>29</v>
      </c>
      <c r="B37" s="12" t="s">
        <v>60</v>
      </c>
      <c r="C37" s="9">
        <v>2</v>
      </c>
      <c r="D37" s="9">
        <v>2</v>
      </c>
      <c r="E37" s="9"/>
      <c r="F37" s="13">
        <v>0</v>
      </c>
      <c r="G37" s="13">
        <f t="shared" si="3"/>
        <v>4</v>
      </c>
      <c r="H37" s="4"/>
    </row>
    <row r="38" spans="1:8" x14ac:dyDescent="0.25">
      <c r="A38" s="7">
        <v>30</v>
      </c>
      <c r="B38" s="12" t="s">
        <v>61</v>
      </c>
      <c r="C38" s="9">
        <v>17</v>
      </c>
      <c r="D38" s="9">
        <v>10</v>
      </c>
      <c r="E38" s="9"/>
      <c r="F38" s="13">
        <v>0</v>
      </c>
      <c r="G38" s="13">
        <f t="shared" si="3"/>
        <v>27</v>
      </c>
      <c r="H38" s="4"/>
    </row>
    <row r="39" spans="1:8" x14ac:dyDescent="0.25">
      <c r="A39" s="7">
        <v>31</v>
      </c>
      <c r="B39" s="12" t="s">
        <v>62</v>
      </c>
      <c r="C39" s="9">
        <v>4</v>
      </c>
      <c r="D39" s="9">
        <v>4</v>
      </c>
      <c r="E39" s="9"/>
      <c r="F39" s="13">
        <v>0</v>
      </c>
      <c r="G39" s="13">
        <f t="shared" si="3"/>
        <v>8</v>
      </c>
      <c r="H39" s="4"/>
    </row>
    <row r="40" spans="1:8" x14ac:dyDescent="0.25">
      <c r="A40" s="7">
        <v>32</v>
      </c>
      <c r="B40" s="12" t="s">
        <v>63</v>
      </c>
      <c r="C40" s="9">
        <v>3</v>
      </c>
      <c r="D40" s="9">
        <v>4</v>
      </c>
      <c r="E40" s="9"/>
      <c r="F40" s="13">
        <v>0</v>
      </c>
      <c r="G40" s="13">
        <f t="shared" si="3"/>
        <v>7</v>
      </c>
      <c r="H40" s="4"/>
    </row>
    <row r="41" spans="1:8" x14ac:dyDescent="0.25">
      <c r="A41" s="7">
        <v>33</v>
      </c>
      <c r="B41" s="12" t="s">
        <v>64</v>
      </c>
      <c r="C41" s="9">
        <v>106</v>
      </c>
      <c r="D41" s="9">
        <v>104</v>
      </c>
      <c r="E41" s="9"/>
      <c r="F41" s="13">
        <v>0</v>
      </c>
      <c r="G41" s="13">
        <f t="shared" si="3"/>
        <v>210</v>
      </c>
      <c r="H41" s="4"/>
    </row>
    <row r="42" spans="1:8" x14ac:dyDescent="0.25">
      <c r="A42" s="7">
        <v>34</v>
      </c>
      <c r="B42" s="12" t="s">
        <v>65</v>
      </c>
      <c r="C42" s="9">
        <v>3</v>
      </c>
      <c r="D42" s="9">
        <v>0</v>
      </c>
      <c r="E42" s="9"/>
      <c r="F42" s="13">
        <v>0</v>
      </c>
      <c r="G42" s="13">
        <f t="shared" si="3"/>
        <v>3</v>
      </c>
      <c r="H42" s="4"/>
    </row>
    <row r="43" spans="1:8" x14ac:dyDescent="0.25">
      <c r="A43" s="10" t="s">
        <v>15</v>
      </c>
      <c r="B43" s="11" t="s">
        <v>14</v>
      </c>
      <c r="C43" s="10">
        <f>SUM(C21:C42)</f>
        <v>2307</v>
      </c>
      <c r="D43" s="10">
        <f>SUM(D21:D42)</f>
        <v>2283</v>
      </c>
      <c r="E43" s="10">
        <f>SUM(E21:E42)</f>
        <v>0</v>
      </c>
      <c r="F43" s="10">
        <f>SUM(F21:F42)</f>
        <v>0</v>
      </c>
      <c r="G43" s="10">
        <f>SUM(G21:G42)</f>
        <v>4590</v>
      </c>
      <c r="H43" s="10"/>
    </row>
    <row r="44" spans="1:8" x14ac:dyDescent="0.25">
      <c r="A44" s="10" t="s">
        <v>16</v>
      </c>
      <c r="B44" s="11" t="s">
        <v>18</v>
      </c>
      <c r="C44" s="10">
        <f>C19+C43</f>
        <v>6645</v>
      </c>
      <c r="D44" s="10">
        <f t="shared" ref="D44:G44" si="4">D19+D43</f>
        <v>8186</v>
      </c>
      <c r="E44" s="10">
        <f t="shared" si="4"/>
        <v>0</v>
      </c>
      <c r="F44" s="10">
        <f t="shared" si="4"/>
        <v>0</v>
      </c>
      <c r="G44" s="10">
        <f t="shared" si="4"/>
        <v>14831</v>
      </c>
      <c r="H44" s="10"/>
    </row>
    <row r="45" spans="1:8" x14ac:dyDescent="0.25">
      <c r="A45" s="22" t="s">
        <v>19</v>
      </c>
      <c r="B45" s="22"/>
      <c r="C45" s="22"/>
      <c r="D45" s="22"/>
      <c r="E45" s="22"/>
      <c r="F45" s="22"/>
      <c r="G45" s="22"/>
      <c r="H45" s="22"/>
    </row>
    <row r="46" spans="1:8" x14ac:dyDescent="0.25">
      <c r="A46" s="7">
        <v>35</v>
      </c>
      <c r="B46" s="8" t="s">
        <v>73</v>
      </c>
      <c r="C46" s="9">
        <v>1606</v>
      </c>
      <c r="D46" s="9">
        <v>6</v>
      </c>
      <c r="E46" s="9"/>
      <c r="F46" s="13">
        <v>0</v>
      </c>
      <c r="G46" s="13">
        <f t="shared" ref="G46" si="5">C46+D46+E46+F46</f>
        <v>1612</v>
      </c>
      <c r="H46" s="4"/>
    </row>
    <row r="47" spans="1:8" x14ac:dyDescent="0.25">
      <c r="A47" s="10" t="s">
        <v>17</v>
      </c>
      <c r="B47" s="11" t="s">
        <v>14</v>
      </c>
      <c r="C47" s="10">
        <f>SUM(C46:C46)</f>
        <v>1606</v>
      </c>
      <c r="D47" s="10">
        <f>SUM(D46:D46)</f>
        <v>6</v>
      </c>
      <c r="E47" s="10">
        <f>SUM(E46:E46)</f>
        <v>0</v>
      </c>
      <c r="F47" s="10">
        <f>SUM(F46:F46)</f>
        <v>0</v>
      </c>
      <c r="G47" s="10">
        <f>SUM(G46:G46)</f>
        <v>1612</v>
      </c>
      <c r="H47" s="10"/>
    </row>
    <row r="48" spans="1:8" x14ac:dyDescent="0.25">
      <c r="A48" s="22" t="s">
        <v>21</v>
      </c>
      <c r="B48" s="22"/>
      <c r="C48" s="22"/>
      <c r="D48" s="22"/>
      <c r="E48" s="22"/>
      <c r="F48" s="22"/>
      <c r="G48" s="22"/>
      <c r="H48" s="22"/>
    </row>
    <row r="49" spans="1:8" x14ac:dyDescent="0.25">
      <c r="A49" s="7">
        <v>37</v>
      </c>
      <c r="B49" s="8" t="s">
        <v>10</v>
      </c>
      <c r="C49" s="9">
        <v>464</v>
      </c>
      <c r="D49" s="9">
        <v>24</v>
      </c>
      <c r="E49" s="9"/>
      <c r="F49" s="13">
        <v>0</v>
      </c>
      <c r="G49" s="13">
        <f t="shared" ref="G49:G50" si="6">C49+D49+E49+F49</f>
        <v>488</v>
      </c>
      <c r="H49" s="4"/>
    </row>
    <row r="50" spans="1:8" x14ac:dyDescent="0.25">
      <c r="A50" s="7">
        <v>38</v>
      </c>
      <c r="B50" s="8" t="s">
        <v>11</v>
      </c>
      <c r="C50" s="9">
        <v>124</v>
      </c>
      <c r="D50" s="9">
        <v>0</v>
      </c>
      <c r="E50" s="9"/>
      <c r="F50" s="13">
        <v>0</v>
      </c>
      <c r="G50" s="13">
        <f t="shared" si="6"/>
        <v>124</v>
      </c>
      <c r="H50" s="4"/>
    </row>
    <row r="51" spans="1:8" x14ac:dyDescent="0.25">
      <c r="A51" s="10" t="s">
        <v>20</v>
      </c>
      <c r="B51" s="11" t="s">
        <v>14</v>
      </c>
      <c r="C51" s="10">
        <f>SUM(C49:C50)</f>
        <v>588</v>
      </c>
      <c r="D51" s="10">
        <f>SUM(D49:D50)</f>
        <v>24</v>
      </c>
      <c r="E51" s="10">
        <f>SUM(E49:E50)</f>
        <v>0</v>
      </c>
      <c r="F51" s="10">
        <f>SUM(F49:F50)</f>
        <v>0</v>
      </c>
      <c r="G51" s="10">
        <f>SUM(G49:G50)</f>
        <v>612</v>
      </c>
      <c r="H51" s="10"/>
    </row>
    <row r="52" spans="1:8" x14ac:dyDescent="0.25">
      <c r="A52" s="22" t="s">
        <v>26</v>
      </c>
      <c r="B52" s="22"/>
      <c r="C52" s="22"/>
      <c r="D52" s="22"/>
      <c r="E52" s="22"/>
      <c r="F52" s="22"/>
      <c r="G52" s="22"/>
      <c r="H52" s="22"/>
    </row>
    <row r="53" spans="1:8" x14ac:dyDescent="0.25">
      <c r="A53" s="7">
        <v>39</v>
      </c>
      <c r="B53" s="8" t="s">
        <v>66</v>
      </c>
      <c r="C53" s="9">
        <v>352</v>
      </c>
      <c r="D53" s="9">
        <v>180</v>
      </c>
      <c r="E53" s="9"/>
      <c r="F53" s="13">
        <v>0</v>
      </c>
      <c r="G53" s="13">
        <f t="shared" ref="G53:G62" si="7">C53+D53+E53+F53</f>
        <v>532</v>
      </c>
      <c r="H53" s="4"/>
    </row>
    <row r="54" spans="1:8" x14ac:dyDescent="0.25">
      <c r="A54" s="7">
        <v>40</v>
      </c>
      <c r="B54" s="8" t="s">
        <v>67</v>
      </c>
      <c r="C54" s="9">
        <v>80</v>
      </c>
      <c r="D54" s="9">
        <v>26</v>
      </c>
      <c r="E54" s="9"/>
      <c r="F54" s="13">
        <v>0</v>
      </c>
      <c r="G54" s="13">
        <f t="shared" si="7"/>
        <v>106</v>
      </c>
      <c r="H54" s="4"/>
    </row>
    <row r="55" spans="1:8" x14ac:dyDescent="0.25">
      <c r="A55" s="7">
        <v>41</v>
      </c>
      <c r="B55" s="8" t="s">
        <v>68</v>
      </c>
      <c r="C55" s="9">
        <v>29</v>
      </c>
      <c r="D55" s="9">
        <v>3</v>
      </c>
      <c r="E55" s="9"/>
      <c r="F55" s="13">
        <v>0</v>
      </c>
      <c r="G55" s="13">
        <f t="shared" si="7"/>
        <v>32</v>
      </c>
      <c r="H55" s="4"/>
    </row>
    <row r="56" spans="1:8" x14ac:dyDescent="0.25">
      <c r="A56" s="7">
        <v>42</v>
      </c>
      <c r="B56" s="8" t="s">
        <v>69</v>
      </c>
      <c r="C56" s="9">
        <v>39</v>
      </c>
      <c r="D56" s="9">
        <v>29</v>
      </c>
      <c r="E56" s="9"/>
      <c r="F56" s="13">
        <v>0</v>
      </c>
      <c r="G56" s="13">
        <f t="shared" si="7"/>
        <v>68</v>
      </c>
      <c r="H56" s="4"/>
    </row>
    <row r="57" spans="1:8" x14ac:dyDescent="0.25">
      <c r="A57" s="7">
        <v>43</v>
      </c>
      <c r="B57" s="8" t="s">
        <v>70</v>
      </c>
      <c r="C57" s="9">
        <v>29</v>
      </c>
      <c r="D57" s="9">
        <v>12</v>
      </c>
      <c r="E57" s="9"/>
      <c r="F57" s="13">
        <v>0</v>
      </c>
      <c r="G57" s="13">
        <f t="shared" si="7"/>
        <v>41</v>
      </c>
      <c r="H57" s="4"/>
    </row>
    <row r="58" spans="1:8" x14ac:dyDescent="0.25">
      <c r="A58" s="7">
        <v>44</v>
      </c>
      <c r="B58" s="8" t="s">
        <v>71</v>
      </c>
      <c r="C58" s="9">
        <v>5</v>
      </c>
      <c r="D58" s="9">
        <v>5</v>
      </c>
      <c r="E58" s="9"/>
      <c r="F58" s="13">
        <v>0</v>
      </c>
      <c r="G58" s="13">
        <f t="shared" si="7"/>
        <v>10</v>
      </c>
      <c r="H58" s="4"/>
    </row>
    <row r="59" spans="1:8" x14ac:dyDescent="0.25">
      <c r="A59" s="7">
        <v>45</v>
      </c>
      <c r="B59" s="8" t="s">
        <v>72</v>
      </c>
      <c r="C59" s="9">
        <v>15</v>
      </c>
      <c r="D59" s="9">
        <v>3</v>
      </c>
      <c r="E59" s="9"/>
      <c r="F59" s="13">
        <v>0</v>
      </c>
      <c r="G59" s="13">
        <f t="shared" si="7"/>
        <v>18</v>
      </c>
      <c r="H59" s="4"/>
    </row>
    <row r="60" spans="1:8" s="14" customFormat="1" x14ac:dyDescent="0.25">
      <c r="A60" s="7">
        <v>46</v>
      </c>
      <c r="B60" s="8" t="s">
        <v>74</v>
      </c>
      <c r="C60" s="9">
        <v>2</v>
      </c>
      <c r="D60" s="9">
        <v>0</v>
      </c>
      <c r="E60" s="9"/>
      <c r="F60" s="13">
        <v>0</v>
      </c>
      <c r="G60" s="13">
        <f t="shared" si="7"/>
        <v>2</v>
      </c>
      <c r="H60" s="9"/>
    </row>
    <row r="61" spans="1:8" s="14" customFormat="1" x14ac:dyDescent="0.25">
      <c r="A61" s="7">
        <v>47</v>
      </c>
      <c r="B61" s="8" t="s">
        <v>75</v>
      </c>
      <c r="C61" s="9">
        <v>11</v>
      </c>
      <c r="D61" s="9">
        <v>5</v>
      </c>
      <c r="E61" s="9"/>
      <c r="F61" s="13">
        <v>0</v>
      </c>
      <c r="G61" s="13">
        <f t="shared" si="7"/>
        <v>16</v>
      </c>
      <c r="H61" s="9"/>
    </row>
    <row r="62" spans="1:8" s="14" customFormat="1" x14ac:dyDescent="0.25">
      <c r="A62" s="7">
        <v>48</v>
      </c>
      <c r="B62" s="8" t="s">
        <v>76</v>
      </c>
      <c r="C62" s="9">
        <v>39</v>
      </c>
      <c r="D62" s="9">
        <v>0</v>
      </c>
      <c r="E62" s="9"/>
      <c r="F62" s="13">
        <v>0</v>
      </c>
      <c r="G62" s="13">
        <f t="shared" si="7"/>
        <v>39</v>
      </c>
      <c r="H62" s="9"/>
    </row>
    <row r="63" spans="1:8" x14ac:dyDescent="0.25">
      <c r="A63" s="10" t="s">
        <v>22</v>
      </c>
      <c r="B63" s="11" t="s">
        <v>14</v>
      </c>
      <c r="C63" s="10">
        <f>SUM(C53:C62)</f>
        <v>601</v>
      </c>
      <c r="D63" s="10">
        <f t="shared" ref="D63:G63" si="8">SUM(D53:D62)</f>
        <v>263</v>
      </c>
      <c r="E63" s="10">
        <f t="shared" si="8"/>
        <v>0</v>
      </c>
      <c r="F63" s="10">
        <f t="shared" si="8"/>
        <v>0</v>
      </c>
      <c r="G63" s="10">
        <f t="shared" si="8"/>
        <v>864</v>
      </c>
      <c r="H63" s="10"/>
    </row>
    <row r="64" spans="1:8" x14ac:dyDescent="0.25">
      <c r="A64" s="22" t="s">
        <v>27</v>
      </c>
      <c r="B64" s="22"/>
      <c r="C64" s="22"/>
      <c r="D64" s="22"/>
      <c r="E64" s="22"/>
      <c r="F64" s="22"/>
      <c r="G64" s="22"/>
      <c r="H64" s="22"/>
    </row>
    <row r="65" spans="1:8" x14ac:dyDescent="0.25">
      <c r="A65" s="7">
        <v>46</v>
      </c>
      <c r="B65" s="8" t="s">
        <v>28</v>
      </c>
      <c r="C65" s="13">
        <v>0</v>
      </c>
      <c r="D65" s="13">
        <v>0</v>
      </c>
      <c r="E65" s="9"/>
      <c r="F65" s="13">
        <v>0</v>
      </c>
      <c r="G65" s="13">
        <f t="shared" ref="G65:G67" si="9">C65+D65+E65+F65</f>
        <v>0</v>
      </c>
      <c r="H65" s="10"/>
    </row>
    <row r="66" spans="1:8" x14ac:dyDescent="0.25">
      <c r="A66" s="7">
        <v>47</v>
      </c>
      <c r="B66" s="8" t="s">
        <v>29</v>
      </c>
      <c r="C66" s="13">
        <v>0</v>
      </c>
      <c r="D66" s="13">
        <v>0</v>
      </c>
      <c r="E66" s="9"/>
      <c r="F66" s="13">
        <v>0</v>
      </c>
      <c r="G66" s="13">
        <f t="shared" si="9"/>
        <v>0</v>
      </c>
      <c r="H66" s="10"/>
    </row>
    <row r="67" spans="1:8" x14ac:dyDescent="0.25">
      <c r="A67" s="7">
        <v>48</v>
      </c>
      <c r="B67" s="8" t="s">
        <v>30</v>
      </c>
      <c r="C67" s="13">
        <v>0</v>
      </c>
      <c r="D67" s="13">
        <v>0</v>
      </c>
      <c r="E67" s="9"/>
      <c r="F67" s="13">
        <v>0</v>
      </c>
      <c r="G67" s="13">
        <f t="shared" si="9"/>
        <v>0</v>
      </c>
      <c r="H67" s="10"/>
    </row>
    <row r="68" spans="1:8" x14ac:dyDescent="0.25">
      <c r="A68" s="10" t="s">
        <v>23</v>
      </c>
      <c r="B68" s="11" t="s">
        <v>14</v>
      </c>
      <c r="C68" s="10">
        <f>SUM(C65:C67)</f>
        <v>0</v>
      </c>
      <c r="D68" s="10">
        <f>SUM(D65:D67)</f>
        <v>0</v>
      </c>
      <c r="E68" s="10">
        <f>SUM(E65:E67)</f>
        <v>0</v>
      </c>
      <c r="F68" s="10">
        <f>SUM(F65:F67)</f>
        <v>0</v>
      </c>
      <c r="G68" s="10">
        <f>SUM(G65:G67)</f>
        <v>0</v>
      </c>
      <c r="H68" s="10"/>
    </row>
    <row r="69" spans="1:8" x14ac:dyDescent="0.25">
      <c r="A69" s="21" t="s">
        <v>24</v>
      </c>
      <c r="B69" s="21"/>
      <c r="C69" s="10">
        <f>C44+C47+C51+C63+C68</f>
        <v>9440</v>
      </c>
      <c r="D69" s="10">
        <f>D44+D47+D51+D63+D68</f>
        <v>8479</v>
      </c>
      <c r="E69" s="10">
        <f>E44+E47+E51+E63+E68</f>
        <v>0</v>
      </c>
      <c r="F69" s="10">
        <f>F44+F47+F51+F63+F68</f>
        <v>0</v>
      </c>
      <c r="G69" s="10">
        <f>G44+G47+G51+G63+G68</f>
        <v>17919</v>
      </c>
      <c r="H69" s="10"/>
    </row>
  </sheetData>
  <mergeCells count="13">
    <mergeCell ref="A1:H1"/>
    <mergeCell ref="B4:B5"/>
    <mergeCell ref="A4:A5"/>
    <mergeCell ref="A69:B69"/>
    <mergeCell ref="A6:H6"/>
    <mergeCell ref="A20:H20"/>
    <mergeCell ref="A45:H45"/>
    <mergeCell ref="A48:H48"/>
    <mergeCell ref="A52:H52"/>
    <mergeCell ref="A2:H2"/>
    <mergeCell ref="A3:H3"/>
    <mergeCell ref="C4:G4"/>
    <mergeCell ref="A64:H64"/>
  </mergeCells>
  <pageMargins left="0.45" right="0.45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2026-05-14T06:22:43Z</dcterms:modified>
</cp:coreProperties>
</file>